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/>
  <c r="I559"/>
  <c r="I593"/>
  <c r="H559"/>
  <c r="H593"/>
  <c r="G559"/>
  <c r="G593"/>
  <c r="F559"/>
  <c r="F593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/>
  <c r="I517"/>
  <c r="I551"/>
  <c r="H517"/>
  <c r="H551"/>
  <c r="G517"/>
  <c r="G551"/>
  <c r="F517"/>
  <c r="F55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/>
  <c r="I475"/>
  <c r="I509"/>
  <c r="H475"/>
  <c r="H509"/>
  <c r="G475"/>
  <c r="G509"/>
  <c r="F475"/>
  <c r="F509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/>
  <c r="I433"/>
  <c r="I467"/>
  <c r="H433"/>
  <c r="H467"/>
  <c r="G433"/>
  <c r="G467"/>
  <c r="F433"/>
  <c r="F467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/>
  <c r="I391"/>
  <c r="I425"/>
  <c r="H391"/>
  <c r="H425"/>
  <c r="G391"/>
  <c r="G425"/>
  <c r="F391"/>
  <c r="F425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/>
  <c r="I349"/>
  <c r="I383"/>
  <c r="H349"/>
  <c r="H383"/>
  <c r="G349"/>
  <c r="G383"/>
  <c r="F349"/>
  <c r="F383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/>
  <c r="I307"/>
  <c r="I341"/>
  <c r="H307"/>
  <c r="H341"/>
  <c r="G307"/>
  <c r="G341"/>
  <c r="F307"/>
  <c r="F34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/>
  <c r="I265"/>
  <c r="I299"/>
  <c r="H265"/>
  <c r="H299"/>
  <c r="G265"/>
  <c r="G299"/>
  <c r="F265"/>
  <c r="F299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/>
  <c r="I223"/>
  <c r="I257"/>
  <c r="H223"/>
  <c r="H257"/>
  <c r="G223"/>
  <c r="G257"/>
  <c r="F223"/>
  <c r="F257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/>
  <c r="I181"/>
  <c r="I215"/>
  <c r="H181"/>
  <c r="H215"/>
  <c r="G181"/>
  <c r="G215"/>
  <c r="F181"/>
  <c r="F215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/>
  <c r="I139"/>
  <c r="I173"/>
  <c r="H139"/>
  <c r="H173"/>
  <c r="G139"/>
  <c r="G173"/>
  <c r="F139"/>
  <c r="F173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/>
  <c r="I97"/>
  <c r="I131"/>
  <c r="H97"/>
  <c r="H131"/>
  <c r="G97"/>
  <c r="G131"/>
  <c r="F97"/>
  <c r="F13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/>
  <c r="I55"/>
  <c r="I89"/>
  <c r="H55"/>
  <c r="H89"/>
  <c r="G55"/>
  <c r="G89"/>
  <c r="F55"/>
  <c r="F89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/>
  <c r="J594"/>
  <c r="I13"/>
  <c r="I47"/>
  <c r="I594"/>
  <c r="H13"/>
  <c r="H47"/>
  <c r="H594"/>
  <c r="G13"/>
  <c r="G47"/>
  <c r="G594"/>
  <c r="F13"/>
  <c r="F47"/>
  <c r="F594"/>
  <c r="L195"/>
  <c r="L200"/>
  <c r="L459"/>
  <c r="L215"/>
  <c r="L185"/>
  <c r="L368"/>
  <c r="L363"/>
  <c r="L489"/>
  <c r="L494"/>
  <c r="L298"/>
  <c r="L573"/>
  <c r="L578"/>
  <c r="L467"/>
  <c r="L437"/>
  <c r="L341"/>
  <c r="L311"/>
  <c r="L466"/>
  <c r="L410"/>
  <c r="L405"/>
  <c r="L46"/>
  <c r="L425"/>
  <c r="L395"/>
  <c r="L69"/>
  <c r="L74"/>
  <c r="L207"/>
  <c r="L375"/>
  <c r="L143"/>
  <c r="L173"/>
  <c r="L383"/>
  <c r="L353"/>
  <c r="L424"/>
  <c r="L333"/>
  <c r="L123"/>
  <c r="L340"/>
  <c r="L59"/>
  <c r="L89"/>
  <c r="L563"/>
  <c r="L593"/>
  <c r="L32"/>
  <c r="L27"/>
  <c r="L153"/>
  <c r="L158"/>
  <c r="L172"/>
  <c r="L101"/>
  <c r="L131"/>
  <c r="L39"/>
  <c r="L111"/>
  <c r="L116"/>
  <c r="L284"/>
  <c r="L279"/>
  <c r="L585"/>
  <c r="L551"/>
  <c r="L521"/>
  <c r="L501"/>
  <c r="L594"/>
  <c r="L479"/>
  <c r="L509"/>
  <c r="L321"/>
  <c r="L326"/>
  <c r="L452"/>
  <c r="L447"/>
  <c r="L291"/>
  <c r="L214"/>
  <c r="L531"/>
  <c r="L536"/>
  <c r="L165"/>
  <c r="L256"/>
  <c r="L592"/>
  <c r="L299"/>
  <c r="L269"/>
  <c r="L237"/>
  <c r="L242"/>
  <c r="L257"/>
  <c r="L227"/>
  <c r="L47"/>
  <c r="L17"/>
  <c r="L550"/>
  <c r="L81"/>
  <c r="L130"/>
  <c r="L508"/>
  <c r="L249"/>
  <c r="L382"/>
  <c r="L88"/>
  <c r="L417"/>
  <c r="L543"/>
</calcChain>
</file>

<file path=xl/sharedStrings.xml><?xml version="1.0" encoding="utf-8"?>
<sst xmlns="http://schemas.openxmlformats.org/spreadsheetml/2006/main" count="652" uniqueCount="136">
  <si>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</si>
  <si>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</si>
  <si>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</si>
  <si>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</si>
  <si>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</si>
  <si>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</si>
  <si>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</si>
  <si>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</si>
  <si>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</si>
  <si>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</si>
  <si>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</si>
  <si>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</si>
  <si>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</si>
  <si>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</si>
  <si>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</si>
  <si>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</si>
  <si>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</si>
  <si>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</si>
  <si>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</si>
  <si>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</si>
  <si>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</si>
  <si>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</si>
  <si>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</si>
  <si>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</si>
  <si>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</si>
  <si>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</si>
  <si>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</si>
  <si>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</si>
  <si>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</si>
  <si>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</si>
  <si>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</si>
  <si>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</si>
  <si>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</si>
  <si>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</si>
  <si>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</si>
  <si>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</si>
  <si>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</si>
  <si>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</si>
  <si>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</si>
  <si>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</si>
  <si>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</si>
  <si>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</si>
  <si>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</si>
  <si>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</si>
  <si>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</si>
  <si>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Сарыбалыкская СОШ</t>
  </si>
  <si>
    <t>Директор</t>
  </si>
  <si>
    <t>Л.И.Щебетун</t>
  </si>
  <si>
    <t>Салат из свежих помидоров и огурцов</t>
  </si>
  <si>
    <t>54-5з</t>
  </si>
  <si>
    <t xml:space="preserve">Борщ капустой и картофелем </t>
  </si>
  <si>
    <t>54-22с</t>
  </si>
  <si>
    <t>Плов с курицей</t>
  </si>
  <si>
    <t>54-12м</t>
  </si>
  <si>
    <t>Компот из смеси сухофруктов</t>
  </si>
  <si>
    <t>54-1хн</t>
  </si>
  <si>
    <t xml:space="preserve">Хлеб пшеничный </t>
  </si>
  <si>
    <t>пром</t>
  </si>
  <si>
    <t>Салат из белокачанной капусты с морковью</t>
  </si>
  <si>
    <t>54-8з</t>
  </si>
  <si>
    <t>Суп  с рыбными консервами (сайра)</t>
  </si>
  <si>
    <t>54-27с</t>
  </si>
  <si>
    <t>Т ефтели  из говядины с рисом</t>
  </si>
  <si>
    <t>54-16м</t>
  </si>
  <si>
    <t>Макароны отварные</t>
  </si>
  <si>
    <t>54-1г</t>
  </si>
  <si>
    <t xml:space="preserve">Чай с сахаром </t>
  </si>
  <si>
    <t>54-2гн</t>
  </si>
  <si>
    <t>Хлеб пшеничный</t>
  </si>
  <si>
    <t>Пром</t>
  </si>
  <si>
    <t>Фасоль отварная с  маслом подсолнечным</t>
  </si>
  <si>
    <t>54-13г</t>
  </si>
  <si>
    <t>Щи из свежей капустой со сметаной</t>
  </si>
  <si>
    <t>54-1с</t>
  </si>
  <si>
    <t>Рыба, запеченная в сметанном соусе (минтай)</t>
  </si>
  <si>
    <t>54-9р</t>
  </si>
  <si>
    <t>Рис отварной</t>
  </si>
  <si>
    <t>54-6г</t>
  </si>
  <si>
    <t>Кисель из смородины</t>
  </si>
  <si>
    <t>54-23хн</t>
  </si>
  <si>
    <t>Винегрет с растительным маслом</t>
  </si>
  <si>
    <t>54-16з</t>
  </si>
  <si>
    <t>Суп  крестьянский с крупой (крупа рисовая)</t>
  </si>
  <si>
    <t>54-11с</t>
  </si>
  <si>
    <t>Жаркое по домашнему из курицы</t>
  </si>
  <si>
    <t>54-28м</t>
  </si>
  <si>
    <t>Какао с молоком</t>
  </si>
  <si>
    <t>54-21гн</t>
  </si>
  <si>
    <t>Сырок творожный</t>
  </si>
  <si>
    <t>54-13з</t>
  </si>
  <si>
    <t>Салат из свеклы отварной</t>
  </si>
  <si>
    <t>Рассольник Ленинградский</t>
  </si>
  <si>
    <t>54-3с</t>
  </si>
  <si>
    <t>Фрикадельки из говядины</t>
  </si>
  <si>
    <t>54-29м</t>
  </si>
  <si>
    <t>Каша гречневая рассыпчатая</t>
  </si>
  <si>
    <t>54-4г</t>
  </si>
  <si>
    <t>Чай с лимоном  и сахаром</t>
  </si>
  <si>
    <t>54-3гн</t>
  </si>
  <si>
    <t>Суп гороховый</t>
  </si>
  <si>
    <t>54-25с</t>
  </si>
  <si>
    <t>Капуста тушенная с мясом говядины</t>
  </si>
  <si>
    <t>54-10м</t>
  </si>
  <si>
    <t>Чай без сахара</t>
  </si>
  <si>
    <t>54-1гн</t>
  </si>
  <si>
    <t>Творожок детский</t>
  </si>
  <si>
    <t>Салат из капусты с овощами</t>
  </si>
  <si>
    <t>54-10з</t>
  </si>
  <si>
    <t>Борщ с фасолью</t>
  </si>
  <si>
    <t>54-19с</t>
  </si>
  <si>
    <t>Рыба тушенная в томате с овощами (минтай)</t>
  </si>
  <si>
    <t>54-11р</t>
  </si>
  <si>
    <t xml:space="preserve">Рис отварной </t>
  </si>
  <si>
    <t>Кисель из вишни</t>
  </si>
  <si>
    <t>54-22хн</t>
  </si>
  <si>
    <t>Огурец в нарезке</t>
  </si>
  <si>
    <t>54-2з</t>
  </si>
  <si>
    <t>Картофельное пюре</t>
  </si>
  <si>
    <t>54-11г</t>
  </si>
  <si>
    <t>Компот  из смеси сухофруктов</t>
  </si>
  <si>
    <t>Суп с рыбными  консервами (сайра)</t>
  </si>
  <si>
    <t>Жаркое по -домашнему из курицы</t>
  </si>
  <si>
    <t>Помидор в нарезке</t>
  </si>
  <si>
    <t>54-3з</t>
  </si>
  <si>
    <t>Щи со свежей капустой со сметаной</t>
  </si>
  <si>
    <t>54-6м</t>
  </si>
  <si>
    <t xml:space="preserve">Биточки из говядины с красным соусом </t>
  </si>
  <si>
    <t>100/50</t>
  </si>
  <si>
    <t>Чай с сахаром</t>
  </si>
  <si>
    <t xml:space="preserve">Плов с курицей </t>
  </si>
  <si>
    <t>Запеканка из творога</t>
  </si>
  <si>
    <t>54-1т</t>
  </si>
  <si>
    <t>Суп картофельный с макаронными изделиями</t>
  </si>
  <si>
    <t>54-24с</t>
  </si>
  <si>
    <t>Капуста тушенная с мясом птицы</t>
  </si>
  <si>
    <t>54-27м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</si>
</sst>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0" fillId="0" borderId="0" xfId="0" applyProtection="1">
      <protection locked="0"/>
    </xf>
    <xf numFmtId="0" fontId="9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5" sqref="O2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45</v>
      </c>
      <c r="D1" s="62"/>
      <c r="E1" s="62"/>
      <c r="F1" s="13" t="s">
        <v>16</v>
      </c>
      <c r="G1" s="2" t="s">
        <v>17</v>
      </c>
      <c r="H1" s="63" t="s">
        <v>46</v>
      </c>
      <c r="I1" s="63"/>
      <c r="J1" s="63"/>
      <c r="K1" s="63"/>
    </row>
    <row r="2" spans="1:12" ht="18">
      <c r="A2" s="43" t="s">
        <v>6</v>
      </c>
      <c r="C2" s="2"/>
      <c r="G2" s="2" t="s">
        <v>18</v>
      </c>
      <c r="H2" s="63" t="s">
        <v>47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19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>SUM(G6:G12)</f>
        <v>0</v>
      </c>
      <c r="H13" s="21">
        <f>SUM(H6:H12)</f>
        <v>0</v>
      </c>
      <c r="I13" s="21">
        <f>SUM(I6:I12)</f>
        <v>0</v>
      </c>
      <c r="J13" s="21">
        <f>SUM(J6:J12)</f>
        <v>0</v>
      </c>
      <c r="K13" s="27"/>
      <c r="L13" s="21">
        <f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100</v>
      </c>
      <c r="G18" s="51">
        <v>1</v>
      </c>
      <c r="H18" s="51">
        <v>5.0999999999999996</v>
      </c>
      <c r="I18" s="51">
        <v>3.1</v>
      </c>
      <c r="J18" s="51">
        <v>62.4</v>
      </c>
      <c r="K18" s="52" t="s">
        <v>49</v>
      </c>
      <c r="L18" s="51">
        <v>6.01</v>
      </c>
    </row>
    <row r="19" spans="1:12" ht="15">
      <c r="A19" s="25"/>
      <c r="B19" s="16"/>
      <c r="C19" s="11"/>
      <c r="D19" s="7" t="s">
        <v>28</v>
      </c>
      <c r="E19" s="58" t="s">
        <v>50</v>
      </c>
      <c r="F19" s="58">
        <v>250</v>
      </c>
      <c r="G19" s="58">
        <v>5.4</v>
      </c>
      <c r="H19" s="58">
        <v>4.3</v>
      </c>
      <c r="I19" s="58">
        <v>9.3000000000000007</v>
      </c>
      <c r="J19" s="58">
        <v>97.9</v>
      </c>
      <c r="K19" s="52" t="s">
        <v>51</v>
      </c>
      <c r="L19" s="51">
        <v>12.98</v>
      </c>
    </row>
    <row r="20" spans="1:12" ht="15">
      <c r="A20" s="25"/>
      <c r="B20" s="16"/>
      <c r="C20" s="11"/>
      <c r="D20" s="7" t="s">
        <v>29</v>
      </c>
      <c r="E20" s="50" t="s">
        <v>52</v>
      </c>
      <c r="F20" s="51">
        <v>200</v>
      </c>
      <c r="G20" s="51">
        <v>27.2</v>
      </c>
      <c r="H20" s="51">
        <v>8.1</v>
      </c>
      <c r="I20" s="51">
        <v>33.200000000000003</v>
      </c>
      <c r="J20" s="51">
        <v>314.60000000000002</v>
      </c>
      <c r="K20" s="52" t="s">
        <v>53</v>
      </c>
      <c r="L20" s="51">
        <v>35.68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0.5</v>
      </c>
      <c r="H22" s="51">
        <v>0</v>
      </c>
      <c r="I22" s="51">
        <v>19.8</v>
      </c>
      <c r="J22" s="51">
        <v>81</v>
      </c>
      <c r="K22" s="52" t="s">
        <v>55</v>
      </c>
      <c r="L22" s="51">
        <v>8.24</v>
      </c>
    </row>
    <row r="23" spans="1:12" ht="15">
      <c r="A23" s="25"/>
      <c r="B23" s="16"/>
      <c r="C23" s="11"/>
      <c r="D23" s="7" t="s">
        <v>32</v>
      </c>
      <c r="E23" s="50" t="s">
        <v>56</v>
      </c>
      <c r="F23" s="51">
        <v>60</v>
      </c>
      <c r="G23" s="51">
        <v>6.1</v>
      </c>
      <c r="H23" s="51">
        <v>0.6</v>
      </c>
      <c r="I23" s="51">
        <v>39.4</v>
      </c>
      <c r="J23" s="51">
        <v>187.5</v>
      </c>
      <c r="K23" s="52" t="s">
        <v>57</v>
      </c>
      <c r="L23" s="51">
        <v>4.55</v>
      </c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810</v>
      </c>
      <c r="G27" s="21">
        <f>SUM(G18:G26)</f>
        <v>40.200000000000003</v>
      </c>
      <c r="H27" s="21">
        <f>SUM(H18:H26)</f>
        <v>18.100000000000001</v>
      </c>
      <c r="I27" s="21">
        <f>SUM(I18:I26)</f>
        <v>104.80000000000001</v>
      </c>
      <c r="J27" s="21">
        <f>SUM(J18:J26)</f>
        <v>743.40000000000009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810</v>
      </c>
      <c r="G47" s="34">
        <f>G13+G17+G27+G32+G39+G46</f>
        <v>40.200000000000003</v>
      </c>
      <c r="H47" s="34">
        <f>H13+H17+H27+H32+H39+H46</f>
        <v>18.100000000000001</v>
      </c>
      <c r="I47" s="34">
        <f>I13+I17+I27+I32+I39+I46</f>
        <v>104.80000000000001</v>
      </c>
      <c r="J47" s="34">
        <f>J13+J17+J27+J32+J39+J46</f>
        <v>743.40000000000009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>SUM(G48:G54)</f>
        <v>0</v>
      </c>
      <c r="H55" s="21">
        <f>SUM(H48:H54)</f>
        <v>0</v>
      </c>
      <c r="I55" s="21">
        <f>SUM(I48:I54)</f>
        <v>0</v>
      </c>
      <c r="J55" s="21">
        <f>SUM(J48:J54)</f>
        <v>0</v>
      </c>
      <c r="K55" s="27"/>
      <c r="L55" s="21">
        <f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58</v>
      </c>
      <c r="F60" s="51">
        <v>100</v>
      </c>
      <c r="G60" s="51">
        <v>1.6</v>
      </c>
      <c r="H60" s="51">
        <v>10.1</v>
      </c>
      <c r="I60" s="51">
        <v>9.6</v>
      </c>
      <c r="J60" s="51">
        <v>135.9</v>
      </c>
      <c r="K60" s="52" t="s">
        <v>59</v>
      </c>
      <c r="L60" s="51">
        <v>6.01</v>
      </c>
    </row>
    <row r="61" spans="1:12" ht="15">
      <c r="A61" s="15"/>
      <c r="B61" s="16"/>
      <c r="C61" s="11"/>
      <c r="D61" s="7" t="s">
        <v>28</v>
      </c>
      <c r="E61" s="50" t="s">
        <v>60</v>
      </c>
      <c r="F61" s="51">
        <v>250</v>
      </c>
      <c r="G61" s="51">
        <v>7.4</v>
      </c>
      <c r="H61" s="51">
        <v>8.4</v>
      </c>
      <c r="I61" s="51">
        <v>15.7</v>
      </c>
      <c r="J61" s="51">
        <v>168.3</v>
      </c>
      <c r="K61" s="52" t="s">
        <v>61</v>
      </c>
      <c r="L61" s="51">
        <v>12.98</v>
      </c>
    </row>
    <row r="62" spans="1:12" ht="15">
      <c r="A62" s="15"/>
      <c r="B62" s="16"/>
      <c r="C62" s="11"/>
      <c r="D62" s="7" t="s">
        <v>29</v>
      </c>
      <c r="E62" s="50" t="s">
        <v>62</v>
      </c>
      <c r="F62" s="51">
        <v>100</v>
      </c>
      <c r="G62" s="51">
        <v>14.5</v>
      </c>
      <c r="H62" s="51">
        <v>14.6</v>
      </c>
      <c r="I62" s="51">
        <v>8.1</v>
      </c>
      <c r="J62" s="51">
        <v>221.9</v>
      </c>
      <c r="K62" s="52" t="s">
        <v>63</v>
      </c>
      <c r="L62" s="51">
        <v>32.68</v>
      </c>
    </row>
    <row r="63" spans="1:12" ht="15">
      <c r="A63" s="15"/>
      <c r="B63" s="16"/>
      <c r="C63" s="11"/>
      <c r="D63" s="7" t="s">
        <v>30</v>
      </c>
      <c r="E63" s="50" t="s">
        <v>64</v>
      </c>
      <c r="F63" s="51">
        <v>200</v>
      </c>
      <c r="G63" s="51">
        <v>7.1</v>
      </c>
      <c r="H63" s="51">
        <v>6.6</v>
      </c>
      <c r="I63" s="51">
        <v>43.7</v>
      </c>
      <c r="J63" s="51">
        <v>262.39999999999998</v>
      </c>
      <c r="K63" s="52" t="s">
        <v>65</v>
      </c>
      <c r="L63" s="51">
        <v>5.23</v>
      </c>
    </row>
    <row r="64" spans="1:12" ht="15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1</v>
      </c>
      <c r="H64" s="51">
        <v>0.1</v>
      </c>
      <c r="I64" s="51">
        <v>15.6</v>
      </c>
      <c r="J64" s="51">
        <v>66.900000000000006</v>
      </c>
      <c r="K64" s="52" t="s">
        <v>67</v>
      </c>
      <c r="L64" s="51">
        <v>7.29</v>
      </c>
    </row>
    <row r="65" spans="1:12" ht="15">
      <c r="A65" s="15"/>
      <c r="B65" s="16"/>
      <c r="C65" s="11"/>
      <c r="D65" s="7" t="s">
        <v>32</v>
      </c>
      <c r="E65" s="50" t="s">
        <v>68</v>
      </c>
      <c r="F65" s="51">
        <v>60</v>
      </c>
      <c r="G65" s="51">
        <v>4.5999999999999996</v>
      </c>
      <c r="H65" s="51">
        <v>0.5</v>
      </c>
      <c r="I65" s="51">
        <v>29.5</v>
      </c>
      <c r="J65" s="51">
        <v>140.6</v>
      </c>
      <c r="K65" s="52" t="s">
        <v>69</v>
      </c>
      <c r="L65" s="51">
        <v>4.55</v>
      </c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910</v>
      </c>
      <c r="G69" s="21">
        <f>SUM(G60:G68)</f>
        <v>36.200000000000003</v>
      </c>
      <c r="H69" s="21">
        <f>SUM(H60:H68)</f>
        <v>40.300000000000004</v>
      </c>
      <c r="I69" s="21">
        <f>SUM(I60:I68)</f>
        <v>122.19999999999999</v>
      </c>
      <c r="J69" s="21">
        <f>SUM(J60:J68)</f>
        <v>996</v>
      </c>
      <c r="K69" s="27"/>
      <c r="L69" s="21">
        <f ca="1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910</v>
      </c>
      <c r="G89" s="34">
        <f>G55+G59+G69+G74+G81+G88</f>
        <v>36.200000000000003</v>
      </c>
      <c r="H89" s="34">
        <f>H55+H59+H69+H74+H81+H88</f>
        <v>40.300000000000004</v>
      </c>
      <c r="I89" s="34">
        <f>I55+I59+I69+I74+I81+I88</f>
        <v>122.19999999999999</v>
      </c>
      <c r="J89" s="34">
        <f>J55+J59+J69+J74+J81+J88</f>
        <v>996</v>
      </c>
      <c r="K89" s="35"/>
      <c r="L89" s="34">
        <f ca="1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>SUM(G90:G96)</f>
        <v>0</v>
      </c>
      <c r="H97" s="21">
        <f>SUM(H90:H96)</f>
        <v>0</v>
      </c>
      <c r="I97" s="21">
        <f>SUM(I90:I96)</f>
        <v>0</v>
      </c>
      <c r="J97" s="21">
        <f>SUM(J90:J96)</f>
        <v>0</v>
      </c>
      <c r="K97" s="27"/>
      <c r="L97" s="21">
        <f>SUM(L90:L96)</f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70</v>
      </c>
      <c r="F102" s="51">
        <v>100</v>
      </c>
      <c r="G102" s="51">
        <v>14.5</v>
      </c>
      <c r="H102" s="51">
        <v>1.3</v>
      </c>
      <c r="I102" s="51">
        <v>31.3</v>
      </c>
      <c r="J102" s="51">
        <v>194.9</v>
      </c>
      <c r="K102" s="52" t="s">
        <v>71</v>
      </c>
      <c r="L102" s="51">
        <v>4.24</v>
      </c>
    </row>
    <row r="103" spans="1:12" ht="15">
      <c r="A103" s="25"/>
      <c r="B103" s="16"/>
      <c r="C103" s="11"/>
      <c r="D103" s="7" t="s">
        <v>28</v>
      </c>
      <c r="E103" s="50" t="s">
        <v>72</v>
      </c>
      <c r="F103" s="51">
        <v>250</v>
      </c>
      <c r="G103" s="51">
        <v>5.8</v>
      </c>
      <c r="H103" s="51">
        <v>7</v>
      </c>
      <c r="I103" s="51">
        <v>7.1</v>
      </c>
      <c r="J103" s="51">
        <v>115.3</v>
      </c>
      <c r="K103" s="52" t="s">
        <v>73</v>
      </c>
      <c r="L103" s="51">
        <v>11.25</v>
      </c>
    </row>
    <row r="104" spans="1:12" ht="15">
      <c r="A104" s="25"/>
      <c r="B104" s="16"/>
      <c r="C104" s="11"/>
      <c r="D104" s="7" t="s">
        <v>29</v>
      </c>
      <c r="E104" s="50" t="s">
        <v>74</v>
      </c>
      <c r="F104" s="51">
        <v>100</v>
      </c>
      <c r="G104" s="51">
        <v>19</v>
      </c>
      <c r="H104" s="51">
        <v>22</v>
      </c>
      <c r="I104" s="51">
        <v>5.5</v>
      </c>
      <c r="J104" s="51">
        <v>295.60000000000002</v>
      </c>
      <c r="K104" s="52" t="s">
        <v>75</v>
      </c>
      <c r="L104" s="51">
        <v>31.98</v>
      </c>
    </row>
    <row r="105" spans="1:12" ht="15">
      <c r="A105" s="25"/>
      <c r="B105" s="16"/>
      <c r="C105" s="11"/>
      <c r="D105" s="7" t="s">
        <v>30</v>
      </c>
      <c r="E105" s="50" t="s">
        <v>76</v>
      </c>
      <c r="F105" s="51">
        <v>150</v>
      </c>
      <c r="G105" s="51">
        <v>3.6</v>
      </c>
      <c r="H105" s="51">
        <v>4.8</v>
      </c>
      <c r="I105" s="51">
        <v>36.4</v>
      </c>
      <c r="J105" s="51">
        <v>203.5</v>
      </c>
      <c r="K105" s="52" t="s">
        <v>77</v>
      </c>
      <c r="L105" s="51">
        <v>8.23</v>
      </c>
    </row>
    <row r="106" spans="1:12" ht="15">
      <c r="A106" s="25"/>
      <c r="B106" s="16"/>
      <c r="C106" s="11"/>
      <c r="D106" s="7" t="s">
        <v>31</v>
      </c>
      <c r="E106" s="50" t="s">
        <v>78</v>
      </c>
      <c r="F106" s="51">
        <v>200</v>
      </c>
      <c r="G106" s="51">
        <v>0.2</v>
      </c>
      <c r="H106" s="51">
        <v>0.1</v>
      </c>
      <c r="I106" s="51">
        <v>12.2</v>
      </c>
      <c r="J106" s="51">
        <v>50.6</v>
      </c>
      <c r="K106" s="52" t="s">
        <v>79</v>
      </c>
      <c r="L106" s="51">
        <v>7.54</v>
      </c>
    </row>
    <row r="107" spans="1:12" ht="15">
      <c r="A107" s="25"/>
      <c r="B107" s="16"/>
      <c r="C107" s="11"/>
      <c r="D107" s="7" t="s">
        <v>32</v>
      </c>
      <c r="E107" s="50" t="s">
        <v>68</v>
      </c>
      <c r="F107" s="51">
        <v>60</v>
      </c>
      <c r="G107" s="51">
        <v>4.5999999999999996</v>
      </c>
      <c r="H107" s="51">
        <v>0.5</v>
      </c>
      <c r="I107" s="51">
        <v>29.5</v>
      </c>
      <c r="J107" s="51">
        <v>140.6</v>
      </c>
      <c r="K107" s="52" t="s">
        <v>69</v>
      </c>
      <c r="L107" s="51">
        <v>4.55</v>
      </c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860</v>
      </c>
      <c r="G111" s="21">
        <f>SUM(G102:G110)</f>
        <v>47.7</v>
      </c>
      <c r="H111" s="21">
        <f>SUM(H102:H110)</f>
        <v>35.700000000000003</v>
      </c>
      <c r="I111" s="21">
        <f>SUM(I102:I110)</f>
        <v>122</v>
      </c>
      <c r="J111" s="21">
        <f>SUM(J102:J110)</f>
        <v>1000.5</v>
      </c>
      <c r="K111" s="27"/>
      <c r="L111" s="21">
        <f ca="1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860</v>
      </c>
      <c r="G131" s="34">
        <f>G97+G101+G111+G116+G123+G130</f>
        <v>47.7</v>
      </c>
      <c r="H131" s="34">
        <f>H97+H101+H111+H116+H123+H130</f>
        <v>35.700000000000003</v>
      </c>
      <c r="I131" s="34">
        <f>I97+I101+I111+I116+I123+I130</f>
        <v>122</v>
      </c>
      <c r="J131" s="34">
        <f>J97+J101+J111+J116+J123+J130</f>
        <v>1000.5</v>
      </c>
      <c r="K131" s="35"/>
      <c r="L131" s="34">
        <f ca="1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>SUM(G132:G138)</f>
        <v>0</v>
      </c>
      <c r="H139" s="21">
        <f>SUM(H132:H138)</f>
        <v>0</v>
      </c>
      <c r="I139" s="21">
        <f>SUM(I132:I138)</f>
        <v>0</v>
      </c>
      <c r="J139" s="21">
        <f>SUM(J132:J138)</f>
        <v>0</v>
      </c>
      <c r="K139" s="27"/>
      <c r="L139" s="21">
        <f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80</v>
      </c>
      <c r="F144" s="51">
        <v>80</v>
      </c>
      <c r="G144" s="51">
        <v>0.9</v>
      </c>
      <c r="H144" s="51">
        <v>7.2</v>
      </c>
      <c r="I144" s="51">
        <v>5.3</v>
      </c>
      <c r="J144" s="51">
        <v>89.5</v>
      </c>
      <c r="K144" s="52" t="s">
        <v>81</v>
      </c>
      <c r="L144" s="51">
        <v>8.26</v>
      </c>
    </row>
    <row r="145" spans="1:12" ht="15">
      <c r="A145" s="25"/>
      <c r="B145" s="16"/>
      <c r="C145" s="11"/>
      <c r="D145" s="7" t="s">
        <v>28</v>
      </c>
      <c r="E145" s="50" t="s">
        <v>82</v>
      </c>
      <c r="F145" s="51">
        <v>250</v>
      </c>
      <c r="G145" s="51">
        <v>6.2</v>
      </c>
      <c r="H145" s="51">
        <v>7.2</v>
      </c>
      <c r="I145" s="51">
        <v>14.1</v>
      </c>
      <c r="J145" s="51">
        <v>146.1</v>
      </c>
      <c r="K145" s="52" t="s">
        <v>83</v>
      </c>
      <c r="L145" s="51">
        <v>13.92</v>
      </c>
    </row>
    <row r="146" spans="1:12" ht="15">
      <c r="A146" s="25"/>
      <c r="B146" s="16"/>
      <c r="C146" s="11"/>
      <c r="D146" s="7" t="s">
        <v>29</v>
      </c>
      <c r="E146" s="50" t="s">
        <v>84</v>
      </c>
      <c r="F146" s="51">
        <v>250</v>
      </c>
      <c r="G146" s="51">
        <v>18.600000000000001</v>
      </c>
      <c r="H146" s="51">
        <v>4.7</v>
      </c>
      <c r="I146" s="51">
        <v>13.2</v>
      </c>
      <c r="J146" s="51">
        <v>169.2</v>
      </c>
      <c r="K146" s="52" t="s">
        <v>85</v>
      </c>
      <c r="L146" s="51">
        <v>29.11</v>
      </c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86</v>
      </c>
      <c r="F148" s="51">
        <v>200</v>
      </c>
      <c r="G148" s="51">
        <v>4.7</v>
      </c>
      <c r="H148" s="51">
        <v>3.5</v>
      </c>
      <c r="I148" s="51">
        <v>12.5</v>
      </c>
      <c r="J148" s="51">
        <v>100.4</v>
      </c>
      <c r="K148" s="52" t="s">
        <v>87</v>
      </c>
      <c r="L148" s="51">
        <v>7.54</v>
      </c>
    </row>
    <row r="149" spans="1:12" ht="15">
      <c r="A149" s="25"/>
      <c r="B149" s="16"/>
      <c r="C149" s="11"/>
      <c r="D149" s="7" t="s">
        <v>32</v>
      </c>
      <c r="E149" s="50" t="s">
        <v>68</v>
      </c>
      <c r="F149" s="51">
        <v>60</v>
      </c>
      <c r="G149" s="51">
        <v>4.5999999999999996</v>
      </c>
      <c r="H149" s="51">
        <v>0.5</v>
      </c>
      <c r="I149" s="51">
        <v>29.5</v>
      </c>
      <c r="J149" s="51">
        <v>140.6</v>
      </c>
      <c r="K149" s="52" t="s">
        <v>69</v>
      </c>
      <c r="L149" s="51">
        <v>4.55</v>
      </c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 t="s">
        <v>88</v>
      </c>
      <c r="F151" s="51">
        <v>120</v>
      </c>
      <c r="G151" s="51">
        <v>10.9</v>
      </c>
      <c r="H151" s="51">
        <v>27.6</v>
      </c>
      <c r="I151" s="51">
        <v>22.2</v>
      </c>
      <c r="J151" s="51">
        <v>380.9</v>
      </c>
      <c r="K151" s="52" t="s">
        <v>69</v>
      </c>
      <c r="L151" s="51">
        <v>5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960</v>
      </c>
      <c r="G153" s="21">
        <f>SUM(G144:G152)</f>
        <v>45.9</v>
      </c>
      <c r="H153" s="21">
        <f>SUM(H144:H152)</f>
        <v>50.7</v>
      </c>
      <c r="I153" s="21">
        <f>SUM(I144:I152)</f>
        <v>96.8</v>
      </c>
      <c r="J153" s="21">
        <f>SUM(J144:J152)</f>
        <v>1026.6999999999998</v>
      </c>
      <c r="K153" s="27"/>
      <c r="L153" s="21">
        <f ca="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960</v>
      </c>
      <c r="G173" s="34">
        <f>G139+G143+G153+G158+G165+G172</f>
        <v>45.9</v>
      </c>
      <c r="H173" s="34">
        <f>H139+H143+H153+H158+H165+H172</f>
        <v>50.7</v>
      </c>
      <c r="I173" s="34">
        <f>I139+I143+I153+I158+I165+I172</f>
        <v>96.8</v>
      </c>
      <c r="J173" s="34">
        <f>J139+J143+J153+J158+J165+J172</f>
        <v>1026.6999999999998</v>
      </c>
      <c r="K173" s="35"/>
      <c r="L173" s="34">
        <f ca="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>SUM(G174:G180)</f>
        <v>0</v>
      </c>
      <c r="H181" s="21">
        <f>SUM(H174:H180)</f>
        <v>0</v>
      </c>
      <c r="I181" s="21">
        <f>SUM(I174:I180)</f>
        <v>0</v>
      </c>
      <c r="J181" s="21">
        <f>SUM(J174:J180)</f>
        <v>0</v>
      </c>
      <c r="K181" s="27"/>
      <c r="L181" s="21">
        <f>SUM(L174:L180)</f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90</v>
      </c>
      <c r="F186" s="51">
        <v>100</v>
      </c>
      <c r="G186" s="51">
        <v>1.3</v>
      </c>
      <c r="H186" s="51">
        <v>4.5</v>
      </c>
      <c r="I186" s="51">
        <v>7.6</v>
      </c>
      <c r="J186" s="51">
        <v>76.099999999999994</v>
      </c>
      <c r="K186" s="52" t="s">
        <v>89</v>
      </c>
      <c r="L186" s="51">
        <v>3.54</v>
      </c>
    </row>
    <row r="187" spans="1:12" ht="15">
      <c r="A187" s="25"/>
      <c r="B187" s="16"/>
      <c r="C187" s="11"/>
      <c r="D187" s="7" t="s">
        <v>28</v>
      </c>
      <c r="E187" s="50" t="s">
        <v>91</v>
      </c>
      <c r="F187" s="51">
        <v>250</v>
      </c>
      <c r="G187" s="51">
        <v>5.9</v>
      </c>
      <c r="H187" s="51">
        <v>7.2</v>
      </c>
      <c r="I187" s="51">
        <v>17</v>
      </c>
      <c r="J187" s="51">
        <v>156.9</v>
      </c>
      <c r="K187" s="52" t="s">
        <v>92</v>
      </c>
      <c r="L187" s="51">
        <v>13.42</v>
      </c>
    </row>
    <row r="188" spans="1:12" ht="15">
      <c r="A188" s="25"/>
      <c r="B188" s="16"/>
      <c r="C188" s="11"/>
      <c r="D188" s="7" t="s">
        <v>29</v>
      </c>
      <c r="E188" s="50" t="s">
        <v>93</v>
      </c>
      <c r="F188" s="51">
        <v>100</v>
      </c>
      <c r="G188" s="51">
        <v>13.7</v>
      </c>
      <c r="H188" s="51">
        <v>12.2</v>
      </c>
      <c r="I188" s="51">
        <v>6.8</v>
      </c>
      <c r="J188" s="51">
        <v>191.2</v>
      </c>
      <c r="K188" s="52" t="s">
        <v>94</v>
      </c>
      <c r="L188" s="51">
        <v>29.11</v>
      </c>
    </row>
    <row r="189" spans="1:12" ht="15">
      <c r="A189" s="25"/>
      <c r="B189" s="16"/>
      <c r="C189" s="11"/>
      <c r="D189" s="7" t="s">
        <v>30</v>
      </c>
      <c r="E189" s="50" t="s">
        <v>95</v>
      </c>
      <c r="F189" s="51">
        <v>200</v>
      </c>
      <c r="G189" s="51">
        <v>11</v>
      </c>
      <c r="H189" s="51">
        <v>8.5</v>
      </c>
      <c r="I189" s="51">
        <v>47.9</v>
      </c>
      <c r="J189" s="51">
        <v>311.60000000000002</v>
      </c>
      <c r="K189" s="52" t="s">
        <v>96</v>
      </c>
      <c r="L189" s="51">
        <v>10.92</v>
      </c>
    </row>
    <row r="190" spans="1:12" ht="15">
      <c r="A190" s="25"/>
      <c r="B190" s="16"/>
      <c r="C190" s="11"/>
      <c r="D190" s="7" t="s">
        <v>31</v>
      </c>
      <c r="E190" s="50" t="s">
        <v>97</v>
      </c>
      <c r="F190" s="51">
        <v>200</v>
      </c>
      <c r="G190" s="51">
        <v>0.2</v>
      </c>
      <c r="H190" s="51">
        <v>0.1</v>
      </c>
      <c r="I190" s="51">
        <v>6.6</v>
      </c>
      <c r="J190" s="51">
        <v>27.9</v>
      </c>
      <c r="K190" s="52" t="s">
        <v>98</v>
      </c>
      <c r="L190" s="51">
        <v>6.35</v>
      </c>
    </row>
    <row r="191" spans="1:12" ht="15">
      <c r="A191" s="25"/>
      <c r="B191" s="16"/>
      <c r="C191" s="11"/>
      <c r="D191" s="7" t="s">
        <v>32</v>
      </c>
      <c r="E191" s="50" t="s">
        <v>68</v>
      </c>
      <c r="F191" s="51">
        <v>60</v>
      </c>
      <c r="G191" s="51">
        <v>4.5999999999999996</v>
      </c>
      <c r="H191" s="51">
        <v>0.5</v>
      </c>
      <c r="I191" s="51">
        <v>29.5</v>
      </c>
      <c r="J191" s="51">
        <v>140.6</v>
      </c>
      <c r="K191" s="52" t="s">
        <v>69</v>
      </c>
      <c r="L191" s="51">
        <v>4.55</v>
      </c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910</v>
      </c>
      <c r="G195" s="21">
        <f>SUM(G186:G194)</f>
        <v>36.700000000000003</v>
      </c>
      <c r="H195" s="21">
        <f>SUM(H186:H194)</f>
        <v>33</v>
      </c>
      <c r="I195" s="21">
        <f>SUM(I186:I194)</f>
        <v>115.39999999999999</v>
      </c>
      <c r="J195" s="21">
        <f>SUM(J186:J194)</f>
        <v>904.3</v>
      </c>
      <c r="K195" s="27"/>
      <c r="L195" s="21">
        <f ca="1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910</v>
      </c>
      <c r="G215" s="34">
        <f>G181+G185+G195+G200+G207+G214</f>
        <v>36.700000000000003</v>
      </c>
      <c r="H215" s="34">
        <f>H181+H185+H195+H200+H207+H214</f>
        <v>33</v>
      </c>
      <c r="I215" s="34">
        <f>I181+I185+I195+I200+I207+I214</f>
        <v>115.39999999999999</v>
      </c>
      <c r="J215" s="34">
        <f>J181+J185+J195+J200+J207+J214</f>
        <v>904.3</v>
      </c>
      <c r="K215" s="35"/>
      <c r="L215" s="34">
        <f ca="1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 t="s">
        <v>99</v>
      </c>
      <c r="F229" s="51">
        <v>250</v>
      </c>
      <c r="G229" s="51">
        <v>8.1999999999999993</v>
      </c>
      <c r="H229" s="51">
        <v>3.5</v>
      </c>
      <c r="I229" s="51">
        <v>18.7</v>
      </c>
      <c r="J229" s="51">
        <v>138.69999999999999</v>
      </c>
      <c r="K229" s="52" t="s">
        <v>100</v>
      </c>
      <c r="L229" s="51">
        <v>17.25</v>
      </c>
    </row>
    <row r="230" spans="1:12" ht="15">
      <c r="A230" s="25"/>
      <c r="B230" s="16"/>
      <c r="C230" s="11"/>
      <c r="D230" s="7" t="s">
        <v>29</v>
      </c>
      <c r="E230" s="50" t="s">
        <v>101</v>
      </c>
      <c r="F230" s="51">
        <v>250</v>
      </c>
      <c r="G230" s="51">
        <v>27.5</v>
      </c>
      <c r="H230" s="51">
        <v>27.5</v>
      </c>
      <c r="I230" s="51">
        <v>16.7</v>
      </c>
      <c r="J230" s="51">
        <v>424.3</v>
      </c>
      <c r="K230" s="52" t="s">
        <v>102</v>
      </c>
      <c r="L230" s="51">
        <v>31.87</v>
      </c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 t="s">
        <v>103</v>
      </c>
      <c r="F232" s="51">
        <v>200</v>
      </c>
      <c r="G232" s="51">
        <v>0.2</v>
      </c>
      <c r="H232" s="51">
        <v>0</v>
      </c>
      <c r="I232" s="51">
        <v>0.1</v>
      </c>
      <c r="J232" s="51">
        <v>1.4</v>
      </c>
      <c r="K232" s="52" t="s">
        <v>104</v>
      </c>
      <c r="L232" s="51">
        <v>5.23</v>
      </c>
    </row>
    <row r="233" spans="1:12" ht="15">
      <c r="A233" s="25"/>
      <c r="B233" s="16"/>
      <c r="C233" s="11"/>
      <c r="D233" s="7" t="s">
        <v>32</v>
      </c>
      <c r="E233" s="50" t="s">
        <v>68</v>
      </c>
      <c r="F233" s="51">
        <v>60</v>
      </c>
      <c r="G233" s="51">
        <v>3.8</v>
      </c>
      <c r="H233" s="51">
        <v>0.4</v>
      </c>
      <c r="I233" s="51">
        <v>24.6</v>
      </c>
      <c r="J233" s="51">
        <v>117.2</v>
      </c>
      <c r="K233" s="52" t="s">
        <v>69</v>
      </c>
      <c r="L233" s="51">
        <v>4.55</v>
      </c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 t="s">
        <v>105</v>
      </c>
      <c r="F235" s="51">
        <v>160</v>
      </c>
      <c r="G235" s="51">
        <v>17.600000000000001</v>
      </c>
      <c r="H235" s="51">
        <v>8</v>
      </c>
      <c r="I235" s="51">
        <v>30.7</v>
      </c>
      <c r="J235" s="51">
        <v>265.3</v>
      </c>
      <c r="K235" s="52" t="s">
        <v>69</v>
      </c>
      <c r="L235" s="51">
        <v>15.6</v>
      </c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920</v>
      </c>
      <c r="G237" s="21">
        <f>SUM(G228:G236)</f>
        <v>57.300000000000004</v>
      </c>
      <c r="H237" s="21">
        <f>SUM(H228:H236)</f>
        <v>39.4</v>
      </c>
      <c r="I237" s="21">
        <f>SUM(I228:I236)</f>
        <v>90.8</v>
      </c>
      <c r="J237" s="21">
        <f>SUM(J228:J236)</f>
        <v>946.90000000000009</v>
      </c>
      <c r="K237" s="27"/>
      <c r="L237" s="21">
        <f ca="1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920</v>
      </c>
      <c r="G257" s="34">
        <f>G223+G227+G237+G242+G249+G256</f>
        <v>57.300000000000004</v>
      </c>
      <c r="H257" s="34">
        <f>H223+H227+H237+H242+H249+H256</f>
        <v>39.4</v>
      </c>
      <c r="I257" s="34">
        <f>I223+I227+I237+I242+I249+I256</f>
        <v>90.8</v>
      </c>
      <c r="J257" s="34">
        <f>J223+J227+J237+J242+J249+J256</f>
        <v>946.90000000000009</v>
      </c>
      <c r="K257" s="35"/>
      <c r="L257" s="34">
        <f ca="1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106</v>
      </c>
      <c r="F270" s="51">
        <v>100</v>
      </c>
      <c r="G270" s="51">
        <v>2.8</v>
      </c>
      <c r="H270" s="51">
        <v>6.7</v>
      </c>
      <c r="I270" s="51">
        <v>2.8</v>
      </c>
      <c r="J270" s="51">
        <v>83.3</v>
      </c>
      <c r="K270" s="52" t="s">
        <v>107</v>
      </c>
      <c r="L270" s="51">
        <v>5.0199999999999996</v>
      </c>
    </row>
    <row r="271" spans="1:12" ht="15">
      <c r="A271" s="25"/>
      <c r="B271" s="16"/>
      <c r="C271" s="11"/>
      <c r="D271" s="7" t="s">
        <v>28</v>
      </c>
      <c r="E271" s="50" t="s">
        <v>108</v>
      </c>
      <c r="F271" s="51">
        <v>250</v>
      </c>
      <c r="G271" s="51">
        <v>3.9</v>
      </c>
      <c r="H271" s="51">
        <v>6.4</v>
      </c>
      <c r="I271" s="51">
        <v>15.4</v>
      </c>
      <c r="J271" s="51">
        <v>134.4</v>
      </c>
      <c r="K271" s="52" t="s">
        <v>109</v>
      </c>
      <c r="L271" s="51">
        <v>8.4499999999999993</v>
      </c>
    </row>
    <row r="272" spans="1:12" ht="15">
      <c r="A272" s="25"/>
      <c r="B272" s="16"/>
      <c r="C272" s="11"/>
      <c r="D272" s="7" t="s">
        <v>29</v>
      </c>
      <c r="E272" s="50" t="s">
        <v>110</v>
      </c>
      <c r="F272" s="51">
        <v>100</v>
      </c>
      <c r="G272" s="51">
        <v>13.9</v>
      </c>
      <c r="H272" s="51">
        <v>7.4</v>
      </c>
      <c r="I272" s="51">
        <v>6.3</v>
      </c>
      <c r="J272" s="51">
        <v>147.30000000000001</v>
      </c>
      <c r="K272" s="52" t="s">
        <v>111</v>
      </c>
      <c r="L272" s="51">
        <v>25.24</v>
      </c>
    </row>
    <row r="273" spans="1:12" ht="15">
      <c r="A273" s="25"/>
      <c r="B273" s="16"/>
      <c r="C273" s="11"/>
      <c r="D273" s="7" t="s">
        <v>30</v>
      </c>
      <c r="E273" s="50" t="s">
        <v>112</v>
      </c>
      <c r="F273" s="51">
        <v>150</v>
      </c>
      <c r="G273" s="51">
        <v>3.6</v>
      </c>
      <c r="H273" s="51">
        <v>4.8</v>
      </c>
      <c r="I273" s="51">
        <v>36.4</v>
      </c>
      <c r="J273" s="51">
        <v>203.5</v>
      </c>
      <c r="K273" s="52" t="s">
        <v>77</v>
      </c>
      <c r="L273" s="51">
        <v>17</v>
      </c>
    </row>
    <row r="274" spans="1:12" ht="15">
      <c r="A274" s="25"/>
      <c r="B274" s="16"/>
      <c r="C274" s="11"/>
      <c r="D274" s="7" t="s">
        <v>31</v>
      </c>
      <c r="E274" s="50" t="s">
        <v>113</v>
      </c>
      <c r="F274" s="51">
        <v>200</v>
      </c>
      <c r="G274" s="51">
        <v>0.2</v>
      </c>
      <c r="H274" s="51">
        <v>0</v>
      </c>
      <c r="I274" s="51">
        <v>12.9</v>
      </c>
      <c r="J274" s="51">
        <v>52.9</v>
      </c>
      <c r="K274" s="52" t="s">
        <v>114</v>
      </c>
      <c r="L274" s="51">
        <v>7.21</v>
      </c>
    </row>
    <row r="275" spans="1:12" ht="15">
      <c r="A275" s="25"/>
      <c r="B275" s="16"/>
      <c r="C275" s="11"/>
      <c r="D275" s="7" t="s">
        <v>32</v>
      </c>
      <c r="E275" s="50" t="s">
        <v>68</v>
      </c>
      <c r="F275" s="51">
        <v>60</v>
      </c>
      <c r="G275" s="51">
        <v>4.5999999999999996</v>
      </c>
      <c r="H275" s="51">
        <v>0.5</v>
      </c>
      <c r="I275" s="51">
        <v>29.5</v>
      </c>
      <c r="J275" s="51">
        <v>140.6</v>
      </c>
      <c r="K275" s="52" t="s">
        <v>69</v>
      </c>
      <c r="L275" s="51">
        <v>4.55</v>
      </c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860</v>
      </c>
      <c r="G279" s="21">
        <f>SUM(G270:G278)</f>
        <v>29</v>
      </c>
      <c r="H279" s="21">
        <f>SUM(H270:H278)</f>
        <v>25.8</v>
      </c>
      <c r="I279" s="21">
        <f>SUM(I270:I278)</f>
        <v>103.3</v>
      </c>
      <c r="J279" s="21">
        <f>SUM(J270:J278)</f>
        <v>762</v>
      </c>
      <c r="K279" s="27"/>
      <c r="L279" s="21">
        <f ca="1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860</v>
      </c>
      <c r="G299" s="34">
        <f>G265+G269+G279+G284+G291+G298</f>
        <v>29</v>
      </c>
      <c r="H299" s="34">
        <f>H265+H269+H279+H284+H291+H298</f>
        <v>25.8</v>
      </c>
      <c r="I299" s="34">
        <f>I265+I269+I279+I284+I291+I298</f>
        <v>103.3</v>
      </c>
      <c r="J299" s="34">
        <f>J265+J269+J279+J284+J291+J298</f>
        <v>762</v>
      </c>
      <c r="K299" s="35"/>
      <c r="L299" s="34">
        <f ca="1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>SUM(G300:G306)</f>
        <v>0</v>
      </c>
      <c r="H307" s="21">
        <f>SUM(H300:H306)</f>
        <v>0</v>
      </c>
      <c r="I307" s="21">
        <f>SUM(I300:I306)</f>
        <v>0</v>
      </c>
      <c r="J307" s="21">
        <f>SUM(J300:J306)</f>
        <v>0</v>
      </c>
      <c r="K307" s="27"/>
      <c r="L307" s="21">
        <f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115</v>
      </c>
      <c r="F312" s="51">
        <v>100</v>
      </c>
      <c r="G312" s="51">
        <v>0.8</v>
      </c>
      <c r="H312" s="51">
        <v>0.1</v>
      </c>
      <c r="I312" s="51">
        <v>2.5</v>
      </c>
      <c r="J312" s="51">
        <v>14.1</v>
      </c>
      <c r="K312" s="52" t="s">
        <v>116</v>
      </c>
      <c r="L312" s="51">
        <v>8.5500000000000007</v>
      </c>
    </row>
    <row r="313" spans="1:12" ht="15">
      <c r="A313" s="25"/>
      <c r="B313" s="16"/>
      <c r="C313" s="11"/>
      <c r="D313" s="7" t="s">
        <v>28</v>
      </c>
      <c r="E313" s="50" t="s">
        <v>99</v>
      </c>
      <c r="F313" s="51">
        <v>200</v>
      </c>
      <c r="G313" s="51">
        <v>6.5</v>
      </c>
      <c r="H313" s="51">
        <v>2.8</v>
      </c>
      <c r="I313" s="51">
        <v>14.9</v>
      </c>
      <c r="J313" s="51">
        <v>110.9</v>
      </c>
      <c r="K313" s="52" t="s">
        <v>100</v>
      </c>
      <c r="L313" s="51">
        <v>12.98</v>
      </c>
    </row>
    <row r="314" spans="1:12" ht="15">
      <c r="A314" s="25"/>
      <c r="B314" s="16"/>
      <c r="C314" s="11"/>
      <c r="D314" s="7" t="s">
        <v>29</v>
      </c>
      <c r="E314" s="50" t="s">
        <v>101</v>
      </c>
      <c r="F314" s="51">
        <v>200</v>
      </c>
      <c r="G314" s="51">
        <v>22</v>
      </c>
      <c r="H314" s="51">
        <v>22</v>
      </c>
      <c r="I314" s="51">
        <v>13.3</v>
      </c>
      <c r="J314" s="51">
        <v>339.4</v>
      </c>
      <c r="K314" s="52" t="s">
        <v>102</v>
      </c>
      <c r="L314" s="51">
        <v>24.78</v>
      </c>
    </row>
    <row r="315" spans="1:12" ht="15">
      <c r="A315" s="25"/>
      <c r="B315" s="16"/>
      <c r="C315" s="11"/>
      <c r="D315" s="7" t="s">
        <v>30</v>
      </c>
      <c r="E315" s="50" t="s">
        <v>117</v>
      </c>
      <c r="F315" s="51">
        <v>150</v>
      </c>
      <c r="G315" s="51">
        <v>3.1</v>
      </c>
      <c r="H315" s="51">
        <v>5.3</v>
      </c>
      <c r="I315" s="51">
        <v>19.8</v>
      </c>
      <c r="J315" s="51">
        <v>139.4</v>
      </c>
      <c r="K315" s="52" t="s">
        <v>118</v>
      </c>
      <c r="L315" s="51">
        <v>9.42</v>
      </c>
    </row>
    <row r="316" spans="1:12" ht="15">
      <c r="A316" s="25"/>
      <c r="B316" s="16"/>
      <c r="C316" s="11"/>
      <c r="D316" s="7" t="s">
        <v>31</v>
      </c>
      <c r="E316" s="50" t="s">
        <v>119</v>
      </c>
      <c r="F316" s="51">
        <v>200</v>
      </c>
      <c r="G316" s="51">
        <v>0.5</v>
      </c>
      <c r="H316" s="51">
        <v>0</v>
      </c>
      <c r="I316" s="51">
        <v>19.8</v>
      </c>
      <c r="J316" s="51">
        <v>81</v>
      </c>
      <c r="K316" s="52" t="s">
        <v>55</v>
      </c>
      <c r="L316" s="51">
        <v>7.1</v>
      </c>
    </row>
    <row r="317" spans="1:12" ht="15">
      <c r="A317" s="25"/>
      <c r="B317" s="16"/>
      <c r="C317" s="11"/>
      <c r="D317" s="7" t="s">
        <v>32</v>
      </c>
      <c r="E317" s="50" t="s">
        <v>68</v>
      </c>
      <c r="F317" s="51">
        <v>60</v>
      </c>
      <c r="G317" s="51">
        <v>4.5999999999999996</v>
      </c>
      <c r="H317" s="51">
        <v>0.5</v>
      </c>
      <c r="I317" s="51">
        <v>29.5</v>
      </c>
      <c r="J317" s="51">
        <v>140.6</v>
      </c>
      <c r="K317" s="52" t="s">
        <v>69</v>
      </c>
      <c r="L317" s="51">
        <v>4.55</v>
      </c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910</v>
      </c>
      <c r="G321" s="21">
        <f>SUM(G312:G320)</f>
        <v>37.5</v>
      </c>
      <c r="H321" s="21">
        <f>SUM(H312:H320)</f>
        <v>30.7</v>
      </c>
      <c r="I321" s="21">
        <f>SUM(I312:I320)</f>
        <v>99.8</v>
      </c>
      <c r="J321" s="21">
        <f>SUM(J312:J320)</f>
        <v>825.4</v>
      </c>
      <c r="K321" s="27"/>
      <c r="L321" s="21">
        <f ca="1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910</v>
      </c>
      <c r="G341" s="34">
        <f>G307+G311+G321+G326+G333+G340</f>
        <v>37.5</v>
      </c>
      <c r="H341" s="34">
        <f>H307+H311+H321+H326+H333+H340</f>
        <v>30.7</v>
      </c>
      <c r="I341" s="34">
        <f>I307+I311+I321+I326+I333+I340</f>
        <v>99.8</v>
      </c>
      <c r="J341" s="34">
        <f>J307+J311+J321+J326+J333+J340</f>
        <v>825.4</v>
      </c>
      <c r="K341" s="35"/>
      <c r="L341" s="34">
        <f ca="1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>SUM(G342:G348)</f>
        <v>0</v>
      </c>
      <c r="H349" s="21">
        <f>SUM(H342:H348)</f>
        <v>0</v>
      </c>
      <c r="I349" s="21">
        <f>SUM(I342:I348)</f>
        <v>0</v>
      </c>
      <c r="J349" s="21">
        <f>SUM(J342:J348)</f>
        <v>0</v>
      </c>
      <c r="K349" s="27"/>
      <c r="L349" s="21">
        <f>SUM(L342:L348)</f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90</v>
      </c>
      <c r="F354" s="51">
        <v>100</v>
      </c>
      <c r="G354" s="51">
        <v>1.3</v>
      </c>
      <c r="H354" s="51">
        <v>4.5</v>
      </c>
      <c r="I354" s="51">
        <v>7.6</v>
      </c>
      <c r="J354" s="51">
        <v>76.099999999999994</v>
      </c>
      <c r="K354" s="52" t="s">
        <v>89</v>
      </c>
      <c r="L354" s="51">
        <v>8.5500000000000007</v>
      </c>
    </row>
    <row r="355" spans="1:12" ht="15">
      <c r="A355" s="15"/>
      <c r="B355" s="16"/>
      <c r="C355" s="11"/>
      <c r="D355" s="7" t="s">
        <v>28</v>
      </c>
      <c r="E355" s="50" t="s">
        <v>120</v>
      </c>
      <c r="F355" s="51">
        <v>250</v>
      </c>
      <c r="G355" s="51">
        <v>7.4</v>
      </c>
      <c r="H355" s="51">
        <v>8.4</v>
      </c>
      <c r="I355" s="51">
        <v>15.7</v>
      </c>
      <c r="J355" s="51">
        <v>168.3</v>
      </c>
      <c r="K355" s="52" t="s">
        <v>61</v>
      </c>
      <c r="L355" s="51">
        <v>15.41</v>
      </c>
    </row>
    <row r="356" spans="1:12" ht="15">
      <c r="A356" s="15"/>
      <c r="B356" s="16"/>
      <c r="C356" s="11"/>
      <c r="D356" s="7" t="s">
        <v>29</v>
      </c>
      <c r="E356" s="50" t="s">
        <v>121</v>
      </c>
      <c r="F356" s="51">
        <v>200</v>
      </c>
      <c r="G356" s="51">
        <v>24.8</v>
      </c>
      <c r="H356" s="51">
        <v>6.2</v>
      </c>
      <c r="I356" s="51">
        <v>17.600000000000001</v>
      </c>
      <c r="J356" s="51">
        <v>225.6</v>
      </c>
      <c r="K356" s="52" t="s">
        <v>85</v>
      </c>
      <c r="L356" s="51">
        <v>31</v>
      </c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 t="s">
        <v>86</v>
      </c>
      <c r="F358" s="51">
        <v>200</v>
      </c>
      <c r="G358" s="51">
        <v>4.7</v>
      </c>
      <c r="H358" s="51">
        <v>3.5</v>
      </c>
      <c r="I358" s="51">
        <v>12.5</v>
      </c>
      <c r="J358" s="51">
        <v>100.4</v>
      </c>
      <c r="K358" s="52" t="s">
        <v>87</v>
      </c>
      <c r="L358" s="51">
        <v>9</v>
      </c>
    </row>
    <row r="359" spans="1:12" ht="15">
      <c r="A359" s="15"/>
      <c r="B359" s="16"/>
      <c r="C359" s="11"/>
      <c r="D359" s="7" t="s">
        <v>32</v>
      </c>
      <c r="E359" s="50" t="s">
        <v>68</v>
      </c>
      <c r="F359" s="51">
        <v>60</v>
      </c>
      <c r="G359" s="51">
        <v>4.5999999999999996</v>
      </c>
      <c r="H359" s="51">
        <v>0.5</v>
      </c>
      <c r="I359" s="51">
        <v>29.5</v>
      </c>
      <c r="J359" s="51">
        <v>140.6</v>
      </c>
      <c r="K359" s="52" t="s">
        <v>69</v>
      </c>
      <c r="L359" s="51">
        <v>4.55</v>
      </c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810</v>
      </c>
      <c r="G363" s="21">
        <f>SUM(G354:G362)</f>
        <v>42.800000000000004</v>
      </c>
      <c r="H363" s="21">
        <f>SUM(H354:H362)</f>
        <v>23.1</v>
      </c>
      <c r="I363" s="21">
        <f>SUM(I354:I362)</f>
        <v>82.9</v>
      </c>
      <c r="J363" s="21">
        <f>SUM(J354:J362)</f>
        <v>711</v>
      </c>
      <c r="K363" s="27"/>
      <c r="L363" s="21">
        <f ca="1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810</v>
      </c>
      <c r="G383" s="34">
        <f>G349+G353+G363+G368+G375+G382</f>
        <v>42.800000000000004</v>
      </c>
      <c r="H383" s="34">
        <f>H349+H353+H363+H368+H375+H382</f>
        <v>23.1</v>
      </c>
      <c r="I383" s="34">
        <f>I349+I353+I363+I368+I375+I382</f>
        <v>82.9</v>
      </c>
      <c r="J383" s="34">
        <f>J349+J353+J363+J368+J375+J382</f>
        <v>711</v>
      </c>
      <c r="K383" s="35"/>
      <c r="L383" s="34">
        <f ca="1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>SUM(G384:G390)</f>
        <v>0</v>
      </c>
      <c r="H391" s="21">
        <f>SUM(H384:H390)</f>
        <v>0</v>
      </c>
      <c r="I391" s="21">
        <f>SUM(I384:I390)</f>
        <v>0</v>
      </c>
      <c r="J391" s="21">
        <f>SUM(J384:J390)</f>
        <v>0</v>
      </c>
      <c r="K391" s="27"/>
      <c r="L391" s="21">
        <f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122</v>
      </c>
      <c r="F396" s="51">
        <v>100</v>
      </c>
      <c r="G396" s="51">
        <v>1.1000000000000001</v>
      </c>
      <c r="H396" s="51">
        <v>0.2</v>
      </c>
      <c r="I396" s="51">
        <v>3.8</v>
      </c>
      <c r="J396" s="51">
        <v>21.4</v>
      </c>
      <c r="K396" s="52" t="s">
        <v>123</v>
      </c>
      <c r="L396" s="51">
        <v>5.0999999999999996</v>
      </c>
    </row>
    <row r="397" spans="1:12" ht="15">
      <c r="A397" s="25"/>
      <c r="B397" s="16"/>
      <c r="C397" s="11"/>
      <c r="D397" s="7" t="s">
        <v>28</v>
      </c>
      <c r="E397" s="50" t="s">
        <v>124</v>
      </c>
      <c r="F397" s="51">
        <v>250</v>
      </c>
      <c r="G397" s="51">
        <v>5.8</v>
      </c>
      <c r="H397" s="51">
        <v>7</v>
      </c>
      <c r="I397" s="51">
        <v>7.1</v>
      </c>
      <c r="J397" s="51">
        <v>115.3</v>
      </c>
      <c r="K397" s="52" t="s">
        <v>73</v>
      </c>
      <c r="L397" s="51">
        <v>15.41</v>
      </c>
    </row>
    <row r="398" spans="1:12" ht="15">
      <c r="A398" s="25"/>
      <c r="B398" s="16"/>
      <c r="C398" s="11"/>
      <c r="D398" s="7" t="s">
        <v>29</v>
      </c>
      <c r="E398" s="50" t="s">
        <v>126</v>
      </c>
      <c r="F398" s="51" t="s">
        <v>127</v>
      </c>
      <c r="G398" s="51">
        <v>18.2</v>
      </c>
      <c r="H398" s="51">
        <v>17.399999999999999</v>
      </c>
      <c r="I398" s="51">
        <v>16.399999999999999</v>
      </c>
      <c r="J398" s="51">
        <v>295.2</v>
      </c>
      <c r="K398" s="52" t="s">
        <v>125</v>
      </c>
      <c r="L398" s="51">
        <v>22.32</v>
      </c>
    </row>
    <row r="399" spans="1:12" ht="15">
      <c r="A399" s="25"/>
      <c r="B399" s="16"/>
      <c r="C399" s="11"/>
      <c r="D399" s="7" t="s">
        <v>30</v>
      </c>
      <c r="E399" s="50" t="s">
        <v>95</v>
      </c>
      <c r="F399" s="51">
        <v>150</v>
      </c>
      <c r="G399" s="51">
        <v>8.1999999999999993</v>
      </c>
      <c r="H399" s="51">
        <v>6.3</v>
      </c>
      <c r="I399" s="51">
        <v>35.9</v>
      </c>
      <c r="J399" s="51">
        <v>233.7</v>
      </c>
      <c r="K399" s="52" t="s">
        <v>96</v>
      </c>
      <c r="L399" s="51">
        <v>11</v>
      </c>
    </row>
    <row r="400" spans="1:12" ht="15">
      <c r="A400" s="25"/>
      <c r="B400" s="16"/>
      <c r="C400" s="11"/>
      <c r="D400" s="7" t="s">
        <v>31</v>
      </c>
      <c r="E400" s="50" t="s">
        <v>128</v>
      </c>
      <c r="F400" s="51">
        <v>200</v>
      </c>
      <c r="G400" s="51">
        <v>0.2</v>
      </c>
      <c r="H400" s="51">
        <v>0</v>
      </c>
      <c r="I400" s="51">
        <v>6.4</v>
      </c>
      <c r="J400" s="51">
        <v>26.8</v>
      </c>
      <c r="K400" s="52" t="s">
        <v>67</v>
      </c>
      <c r="L400" s="51">
        <v>9.1199999999999992</v>
      </c>
    </row>
    <row r="401" spans="1:12" ht="15">
      <c r="A401" s="25"/>
      <c r="B401" s="16"/>
      <c r="C401" s="11"/>
      <c r="D401" s="7" t="s">
        <v>32</v>
      </c>
      <c r="E401" s="50" t="s">
        <v>68</v>
      </c>
      <c r="F401" s="51">
        <v>60</v>
      </c>
      <c r="G401" s="51">
        <v>4.5999999999999996</v>
      </c>
      <c r="H401" s="51">
        <v>0.5</v>
      </c>
      <c r="I401" s="51">
        <v>29.5</v>
      </c>
      <c r="J401" s="51">
        <v>140.6</v>
      </c>
      <c r="K401" s="52" t="s">
        <v>69</v>
      </c>
      <c r="L401" s="51">
        <v>4.55</v>
      </c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760</v>
      </c>
      <c r="G405" s="21">
        <f>SUM(G396:G404)</f>
        <v>38.1</v>
      </c>
      <c r="H405" s="21">
        <f>SUM(H396:H404)</f>
        <v>31.4</v>
      </c>
      <c r="I405" s="21">
        <f>SUM(I396:I404)</f>
        <v>99.1</v>
      </c>
      <c r="J405" s="21">
        <f>SUM(J396:J404)</f>
        <v>832.99999999999989</v>
      </c>
      <c r="K405" s="27"/>
      <c r="L405" s="21">
        <f ca="1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760</v>
      </c>
      <c r="G425" s="34">
        <f>G391+G395+G405+G410+G417+G424</f>
        <v>38.1</v>
      </c>
      <c r="H425" s="34">
        <f>H391+H395+H405+H410+H417+H424</f>
        <v>31.4</v>
      </c>
      <c r="I425" s="34">
        <f>I391+I395+I405+I410+I417+I424</f>
        <v>99.1</v>
      </c>
      <c r="J425" s="34">
        <f>J391+J395+J405+J410+J417+J424</f>
        <v>832.99999999999989</v>
      </c>
      <c r="K425" s="35"/>
      <c r="L425" s="34">
        <f ca="1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>SUM(G426:G432)</f>
        <v>0</v>
      </c>
      <c r="H433" s="21">
        <f>SUM(H426:H432)</f>
        <v>0</v>
      </c>
      <c r="I433" s="21">
        <f>SUM(I426:I432)</f>
        <v>0</v>
      </c>
      <c r="J433" s="21">
        <f>SUM(J426:J432)</f>
        <v>0</v>
      </c>
      <c r="K433" s="27"/>
      <c r="L433" s="21">
        <f>SUM(L426:L432)</f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80</v>
      </c>
      <c r="F438" s="51">
        <v>110</v>
      </c>
      <c r="G438" s="51">
        <v>1.3</v>
      </c>
      <c r="H438" s="51">
        <v>9.8000000000000007</v>
      </c>
      <c r="I438" s="51">
        <v>7.3</v>
      </c>
      <c r="J438" s="51">
        <v>123.1</v>
      </c>
      <c r="K438" s="52" t="s">
        <v>81</v>
      </c>
      <c r="L438" s="51">
        <v>4.88</v>
      </c>
    </row>
    <row r="439" spans="1:12" ht="15">
      <c r="A439" s="25"/>
      <c r="B439" s="16"/>
      <c r="C439" s="11"/>
      <c r="D439" s="7" t="s">
        <v>28</v>
      </c>
      <c r="E439" s="50" t="s">
        <v>91</v>
      </c>
      <c r="F439" s="51">
        <v>250</v>
      </c>
      <c r="G439" s="51">
        <v>5.9</v>
      </c>
      <c r="H439" s="51">
        <v>7.2</v>
      </c>
      <c r="I439" s="51">
        <v>17</v>
      </c>
      <c r="J439" s="51">
        <v>156.9</v>
      </c>
      <c r="K439" s="52" t="s">
        <v>92</v>
      </c>
      <c r="L439" s="51">
        <v>16.78</v>
      </c>
    </row>
    <row r="440" spans="1:12" ht="15">
      <c r="A440" s="25"/>
      <c r="B440" s="16"/>
      <c r="C440" s="11"/>
      <c r="D440" s="7" t="s">
        <v>29</v>
      </c>
      <c r="E440" s="50" t="s">
        <v>129</v>
      </c>
      <c r="F440" s="51">
        <v>200</v>
      </c>
      <c r="G440" s="51">
        <v>27.2</v>
      </c>
      <c r="H440" s="51">
        <v>8.1</v>
      </c>
      <c r="I440" s="51">
        <v>33.200000000000003</v>
      </c>
      <c r="J440" s="51">
        <v>314.60000000000002</v>
      </c>
      <c r="K440" s="52" t="s">
        <v>53</v>
      </c>
      <c r="L440" s="51">
        <v>37.479999999999997</v>
      </c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 t="s">
        <v>103</v>
      </c>
      <c r="F442" s="51">
        <v>200</v>
      </c>
      <c r="G442" s="51">
        <v>0.2</v>
      </c>
      <c r="H442" s="51">
        <v>0</v>
      </c>
      <c r="I442" s="51">
        <v>0.1</v>
      </c>
      <c r="J442" s="51">
        <v>1.4</v>
      </c>
      <c r="K442" s="52" t="s">
        <v>104</v>
      </c>
      <c r="L442" s="51">
        <v>4.21</v>
      </c>
    </row>
    <row r="443" spans="1:12" ht="15">
      <c r="A443" s="25"/>
      <c r="B443" s="16"/>
      <c r="C443" s="11"/>
      <c r="D443" s="7" t="s">
        <v>32</v>
      </c>
      <c r="E443" s="50" t="s">
        <v>68</v>
      </c>
      <c r="F443" s="51">
        <v>60</v>
      </c>
      <c r="G443" s="51">
        <v>4.5999999999999996</v>
      </c>
      <c r="H443" s="51">
        <v>0.5</v>
      </c>
      <c r="I443" s="51">
        <v>29.5</v>
      </c>
      <c r="J443" s="51">
        <v>140.6</v>
      </c>
      <c r="K443" s="52" t="s">
        <v>69</v>
      </c>
      <c r="L443" s="51">
        <v>4.55</v>
      </c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820</v>
      </c>
      <c r="G447" s="21">
        <f>SUM(G438:G446)</f>
        <v>39.200000000000003</v>
      </c>
      <c r="H447" s="21">
        <f>SUM(H438:H446)</f>
        <v>25.6</v>
      </c>
      <c r="I447" s="21">
        <f>SUM(I438:I446)</f>
        <v>87.1</v>
      </c>
      <c r="J447" s="21">
        <f>SUM(J438:J446)</f>
        <v>736.6</v>
      </c>
      <c r="K447" s="27"/>
      <c r="L447" s="21">
        <f ca="1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820</v>
      </c>
      <c r="G467" s="34">
        <f>G433+G437+G447+G452+G459+G466</f>
        <v>39.200000000000003</v>
      </c>
      <c r="H467" s="34">
        <f>H433+H437+H447+H452+H459+H466</f>
        <v>25.6</v>
      </c>
      <c r="I467" s="34">
        <f>I433+I437+I447+I452+I459+I466</f>
        <v>87.1</v>
      </c>
      <c r="J467" s="34">
        <f>J433+J437+J447+J452+J459+J466</f>
        <v>736.6</v>
      </c>
      <c r="K467" s="35"/>
      <c r="L467" s="34">
        <f ca="1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>SUM(G468:G474)</f>
        <v>0</v>
      </c>
      <c r="H475" s="21">
        <f>SUM(H468:H474)</f>
        <v>0</v>
      </c>
      <c r="I475" s="21">
        <f>SUM(I468:I474)</f>
        <v>0</v>
      </c>
      <c r="J475" s="21">
        <f>SUM(J468:J474)</f>
        <v>0</v>
      </c>
      <c r="K475" s="27"/>
      <c r="L475" s="21">
        <f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130</v>
      </c>
      <c r="F480" s="51">
        <v>200</v>
      </c>
      <c r="G480" s="51">
        <v>39.5</v>
      </c>
      <c r="H480" s="51">
        <v>14.2</v>
      </c>
      <c r="I480" s="51">
        <v>28.9</v>
      </c>
      <c r="J480" s="51">
        <v>401.7</v>
      </c>
      <c r="K480" s="52" t="s">
        <v>131</v>
      </c>
      <c r="L480" s="51">
        <v>10</v>
      </c>
    </row>
    <row r="481" spans="1:12" ht="15">
      <c r="A481" s="25"/>
      <c r="B481" s="16"/>
      <c r="C481" s="11"/>
      <c r="D481" s="7" t="s">
        <v>28</v>
      </c>
      <c r="E481" s="50" t="s">
        <v>132</v>
      </c>
      <c r="F481" s="51">
        <v>250</v>
      </c>
      <c r="G481" s="51">
        <v>6</v>
      </c>
      <c r="H481" s="51">
        <v>2.7</v>
      </c>
      <c r="I481" s="51">
        <v>19.399999999999999</v>
      </c>
      <c r="J481" s="51">
        <v>126.1</v>
      </c>
      <c r="K481" s="52" t="s">
        <v>133</v>
      </c>
      <c r="L481" s="51">
        <v>18</v>
      </c>
    </row>
    <row r="482" spans="1:12" ht="15">
      <c r="A482" s="25"/>
      <c r="B482" s="16"/>
      <c r="C482" s="11"/>
      <c r="D482" s="7" t="s">
        <v>29</v>
      </c>
      <c r="E482" s="50" t="s">
        <v>134</v>
      </c>
      <c r="F482" s="51">
        <v>150</v>
      </c>
      <c r="G482" s="51">
        <v>12.6</v>
      </c>
      <c r="H482" s="51">
        <v>6.2</v>
      </c>
      <c r="I482" s="51">
        <v>7.8</v>
      </c>
      <c r="J482" s="51">
        <v>137.19999999999999</v>
      </c>
      <c r="K482" s="52" t="s">
        <v>135</v>
      </c>
      <c r="L482" s="51">
        <v>31</v>
      </c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78</v>
      </c>
      <c r="F484" s="51">
        <v>200</v>
      </c>
      <c r="G484" s="51">
        <v>0.2</v>
      </c>
      <c r="H484" s="51">
        <v>0.1</v>
      </c>
      <c r="I484" s="51">
        <v>12.2</v>
      </c>
      <c r="J484" s="51">
        <v>50.6</v>
      </c>
      <c r="K484" s="52" t="s">
        <v>79</v>
      </c>
      <c r="L484" s="51">
        <v>4</v>
      </c>
    </row>
    <row r="485" spans="1:12" ht="15">
      <c r="A485" s="25"/>
      <c r="B485" s="16"/>
      <c r="C485" s="11"/>
      <c r="D485" s="7" t="s">
        <v>32</v>
      </c>
      <c r="E485" s="50" t="s">
        <v>56</v>
      </c>
      <c r="F485" s="51">
        <v>60</v>
      </c>
      <c r="G485" s="51">
        <v>4.5999999999999996</v>
      </c>
      <c r="H485" s="51">
        <v>0.5</v>
      </c>
      <c r="I485" s="51">
        <v>29.5</v>
      </c>
      <c r="J485" s="51">
        <v>140.6</v>
      </c>
      <c r="K485" s="52" t="s">
        <v>69</v>
      </c>
      <c r="L485" s="51">
        <v>4.55</v>
      </c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860</v>
      </c>
      <c r="G489" s="21">
        <f>SUM(G480:G488)</f>
        <v>62.900000000000006</v>
      </c>
      <c r="H489" s="21">
        <f>SUM(H480:H488)</f>
        <v>23.7</v>
      </c>
      <c r="I489" s="21">
        <f>SUM(I480:I488)</f>
        <v>97.8</v>
      </c>
      <c r="J489" s="21">
        <f>SUM(J480:J488)</f>
        <v>856.2</v>
      </c>
      <c r="K489" s="27"/>
      <c r="L489" s="21">
        <f ca="1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860</v>
      </c>
      <c r="G509" s="34">
        <f>G475+G479+G489+G494+G501+G508</f>
        <v>62.900000000000006</v>
      </c>
      <c r="H509" s="34">
        <f>H475+H479+H489+H494+H501+H508</f>
        <v>23.7</v>
      </c>
      <c r="I509" s="34">
        <f>I475+I479+I489+I494+I501+I508</f>
        <v>97.8</v>
      </c>
      <c r="J509" s="34">
        <f>J475+J479+J489+J494+J501+J508</f>
        <v>856.2</v>
      </c>
      <c r="K509" s="35"/>
      <c r="L509" s="34">
        <f ca="1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 ca="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865.83333333333337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42.791666666666664</v>
      </c>
      <c r="H594" s="42">
        <f t="shared" si="0"/>
        <v>31.458333333333339</v>
      </c>
      <c r="I594" s="42">
        <f t="shared" si="0"/>
        <v>101.83333333333331</v>
      </c>
      <c r="J594" s="42">
        <f t="shared" si="0"/>
        <v>861.83333333333337</v>
      </c>
      <c r="K594" s="42"/>
      <c r="L594" s="42" t="e">
        <f t="shared" ca="1" si="0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dcterms:created xsi:type="dcterms:W3CDTF">2022-05-16T14:23:56Z</dcterms:created>
  <dcterms:modified xsi:type="dcterms:W3CDTF">2023-11-24T08:14:14Z</dcterms:modified>
</cp:coreProperties>
</file>